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195" i="1" l="1"/>
  <c r="L119" i="1"/>
  <c r="L81" i="1"/>
  <c r="L195" i="1"/>
  <c r="J176" i="1"/>
  <c r="L157" i="1"/>
  <c r="J157" i="1"/>
  <c r="F157" i="1"/>
  <c r="F138" i="1"/>
  <c r="J119" i="1"/>
  <c r="G119" i="1"/>
  <c r="G196" i="1" s="1"/>
  <c r="H119" i="1"/>
  <c r="L100" i="1"/>
  <c r="J100" i="1"/>
  <c r="I100" i="1"/>
  <c r="I196" i="1" s="1"/>
  <c r="F100" i="1"/>
  <c r="H81" i="1"/>
  <c r="F81" i="1"/>
  <c r="L62" i="1"/>
  <c r="J43" i="1"/>
  <c r="H43" i="1"/>
  <c r="F43" i="1"/>
  <c r="L24" i="1"/>
  <c r="J24" i="1"/>
  <c r="H24" i="1"/>
  <c r="H196" i="1" s="1"/>
  <c r="F24" i="1"/>
  <c r="F119" i="1"/>
  <c r="L196" i="1" l="1"/>
  <c r="J196" i="1"/>
  <c r="F196" i="1"/>
</calcChain>
</file>

<file path=xl/sharedStrings.xml><?xml version="1.0" encoding="utf-8"?>
<sst xmlns="http://schemas.openxmlformats.org/spreadsheetml/2006/main" count="304" uniqueCount="86">
  <si>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</si>
  <si>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</si>
  <si>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</si>
  <si>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</si>
  <si>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</si>
  <si>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</si>
  <si>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</si>
  <si>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</si>
  <si>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</si>
  <si>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</si>
  <si>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</si>
  <si>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</si>
  <si>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</si>
  <si>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</si>
  <si>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</si>
  <si>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</si>
  <si>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</si>
  <si>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</si>
  <si>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</si>
  <si>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</si>
  <si>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</si>
  <si>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</si>
  <si>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</si>
  <si>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</si>
  <si>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</si>
  <si>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</si>
  <si>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</si>
  <si>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</si>
  <si>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</si>
  <si>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</si>
  <si>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</si>
  <si>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</si>
  <si>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</si>
  <si>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</si>
  <si>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</si>
  <si>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</si>
  <si>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</si>
  <si>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</si>
  <si>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</si>
  <si>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в нарезке</t>
  </si>
  <si>
    <t>Плов с курицей</t>
  </si>
  <si>
    <t>Компот из клюквы с медом</t>
  </si>
  <si>
    <t xml:space="preserve">Хлеб </t>
  </si>
  <si>
    <t>Яблоко</t>
  </si>
  <si>
    <t>фрукт</t>
  </si>
  <si>
    <t>54-3з-2020</t>
  </si>
  <si>
    <t>54-12м-2020</t>
  </si>
  <si>
    <t>54-19хн-2020</t>
  </si>
  <si>
    <t>Пром.</t>
  </si>
  <si>
    <t>Огурец в нарезке</t>
  </si>
  <si>
    <t>Котлеты из говядины</t>
  </si>
  <si>
    <t>Картофельное пюре</t>
  </si>
  <si>
    <t>Компот из облепихи</t>
  </si>
  <si>
    <t>Банан</t>
  </si>
  <si>
    <t>54-2з-2020</t>
  </si>
  <si>
    <t xml:space="preserve">54-4м-2020 </t>
  </si>
  <si>
    <t>54-11г-2020</t>
  </si>
  <si>
    <t>54-9хн-2020</t>
  </si>
  <si>
    <t>Салат из свеклы отварной</t>
  </si>
  <si>
    <t>Капуста тушеная с мясом</t>
  </si>
  <si>
    <t>Компот из кураги</t>
  </si>
  <si>
    <t>54-13з-2020</t>
  </si>
  <si>
    <t>54-10м-2020</t>
  </si>
  <si>
    <t>54-2хн-2020</t>
  </si>
  <si>
    <t>Гуляш из говядины</t>
  </si>
  <si>
    <t>Макароны отварные</t>
  </si>
  <si>
    <t>Компот из смеси сухофруктов витаминизированный</t>
  </si>
  <si>
    <t>Хлеб пшеничный/ ржаной</t>
  </si>
  <si>
    <t>Мандарин</t>
  </si>
  <si>
    <t>54-7з-2020</t>
  </si>
  <si>
    <t>54-3хн-2020</t>
  </si>
  <si>
    <t>54-15м-2020</t>
  </si>
  <si>
    <t>Салат из моркови с яблоками</t>
  </si>
  <si>
    <t>Рыба, запеченная в сметанном соусе (минтай)</t>
  </si>
  <si>
    <t>Рис отварной</t>
  </si>
  <si>
    <t>Кисель из брусники</t>
  </si>
  <si>
    <t>54-9р-2020</t>
  </si>
  <si>
    <t xml:space="preserve">Йогурт </t>
  </si>
  <si>
    <t>сладкое</t>
  </si>
  <si>
    <t xml:space="preserve">54-2м-2020 </t>
  </si>
  <si>
    <t>МКОУ Усть-Изесская ООШ</t>
  </si>
  <si>
    <t>директор</t>
  </si>
  <si>
    <t>Семёнова Л.С.</t>
  </si>
  <si>
    <t>2-00</t>
  </si>
  <si>
    <t>7-00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</si>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</sst>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81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90</v>
      </c>
      <c r="G14" s="43">
        <v>0.1</v>
      </c>
      <c r="H14" s="43">
        <v>2.2999999999999998</v>
      </c>
      <c r="I14" s="43">
        <v>2.9</v>
      </c>
      <c r="J14" s="43">
        <v>0.7</v>
      </c>
      <c r="K14" s="44" t="s">
        <v>45</v>
      </c>
      <c r="L14" s="43">
        <v>9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40</v>
      </c>
      <c r="F16" s="43">
        <v>250</v>
      </c>
      <c r="G16" s="43">
        <v>8.1</v>
      </c>
      <c r="H16" s="43">
        <v>33.200000000000003</v>
      </c>
      <c r="I16" s="43">
        <v>19.8</v>
      </c>
      <c r="J16" s="43">
        <v>395.1</v>
      </c>
      <c r="K16" s="44" t="s">
        <v>46</v>
      </c>
      <c r="L16" s="43">
        <v>44.3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8</v>
      </c>
      <c r="J18" s="43">
        <v>42.9</v>
      </c>
      <c r="K18" s="44" t="s">
        <v>47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</v>
      </c>
      <c r="H19" s="43">
        <v>0.7</v>
      </c>
      <c r="I19" s="43">
        <v>23.8</v>
      </c>
      <c r="J19" s="43">
        <v>117.4</v>
      </c>
      <c r="K19" s="44" t="s">
        <v>48</v>
      </c>
      <c r="L19" s="43" t="s">
        <v>83</v>
      </c>
    </row>
    <row r="20" spans="1:12" ht="14.4" x14ac:dyDescent="0.3">
      <c r="A20" s="23"/>
      <c r="B20" s="15"/>
      <c r="C20" s="11"/>
      <c r="D20" s="7" t="s">
        <v>44</v>
      </c>
      <c r="E20" s="42" t="s">
        <v>43</v>
      </c>
      <c r="F20" s="43">
        <v>100</v>
      </c>
      <c r="G20" s="43">
        <v>0.4</v>
      </c>
      <c r="H20" s="43">
        <v>0.4</v>
      </c>
      <c r="I20" s="43">
        <v>9.8000000000000007</v>
      </c>
      <c r="J20" s="43">
        <v>144</v>
      </c>
      <c r="K20" s="44" t="s">
        <v>48</v>
      </c>
      <c r="L20" s="43">
        <v>14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12.799999999999999</v>
      </c>
      <c r="H23" s="19">
        <f t="shared" si="2"/>
        <v>36.6</v>
      </c>
      <c r="I23" s="19">
        <f t="shared" si="2"/>
        <v>64.3</v>
      </c>
      <c r="J23" s="19">
        <f t="shared" si="2"/>
        <v>700.1</v>
      </c>
      <c r="K23" s="25"/>
      <c r="L23" s="19">
        <v>76.3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3">G13+G23</f>
        <v>12.799999999999999</v>
      </c>
      <c r="H24" s="32">
        <f t="shared" si="3"/>
        <v>36.6</v>
      </c>
      <c r="I24" s="32">
        <f t="shared" si="3"/>
        <v>64.3</v>
      </c>
      <c r="J24" s="32">
        <f t="shared" si="3"/>
        <v>700.1</v>
      </c>
      <c r="K24" s="32"/>
      <c r="L24" s="32">
        <f t="shared" ref="L24" si="4">L13+L23</f>
        <v>76.3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90</v>
      </c>
      <c r="G33" s="43">
        <v>0.5</v>
      </c>
      <c r="H33" s="43">
        <v>0.1</v>
      </c>
      <c r="I33" s="43">
        <v>1.5</v>
      </c>
      <c r="J33" s="43">
        <v>8.5</v>
      </c>
      <c r="K33" s="44" t="s">
        <v>54</v>
      </c>
      <c r="L33" s="43">
        <v>14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13.7</v>
      </c>
      <c r="H35" s="43">
        <v>13.6</v>
      </c>
      <c r="I35" s="43">
        <v>12.3</v>
      </c>
      <c r="J35" s="43">
        <v>266.39999999999998</v>
      </c>
      <c r="K35" s="44" t="s">
        <v>55</v>
      </c>
      <c r="L35" s="43">
        <v>29.3</v>
      </c>
    </row>
    <row r="36" spans="1:12" ht="26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3.1</v>
      </c>
      <c r="H36" s="43">
        <v>6.1</v>
      </c>
      <c r="I36" s="43">
        <v>19.8</v>
      </c>
      <c r="J36" s="43">
        <v>145.80000000000001</v>
      </c>
      <c r="K36" s="44" t="s">
        <v>56</v>
      </c>
      <c r="L36" s="43">
        <v>10</v>
      </c>
    </row>
    <row r="37" spans="1:12" ht="26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1.6</v>
      </c>
      <c r="H37" s="43">
        <v>1.4</v>
      </c>
      <c r="I37" s="43">
        <v>4.4000000000000004</v>
      </c>
      <c r="J37" s="43">
        <v>39</v>
      </c>
      <c r="K37" s="44" t="s">
        <v>57</v>
      </c>
      <c r="L37" s="43">
        <v>6</v>
      </c>
    </row>
    <row r="38" spans="1:12" ht="14.4" x14ac:dyDescent="0.3">
      <c r="A38" s="14"/>
      <c r="B38" s="15"/>
      <c r="C38" s="11"/>
      <c r="D38" s="7" t="s">
        <v>44</v>
      </c>
      <c r="E38" s="42" t="s">
        <v>53</v>
      </c>
      <c r="F38" s="43">
        <v>100</v>
      </c>
      <c r="G38" s="43">
        <v>2</v>
      </c>
      <c r="H38" s="43">
        <v>0</v>
      </c>
      <c r="I38" s="43">
        <v>29.1</v>
      </c>
      <c r="J38" s="43">
        <v>124.3</v>
      </c>
      <c r="K38" s="44" t="s">
        <v>48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60</v>
      </c>
      <c r="G39" s="43">
        <v>0.2</v>
      </c>
      <c r="H39" s="43">
        <v>1</v>
      </c>
      <c r="I39" s="43">
        <v>7.4</v>
      </c>
      <c r="J39" s="43">
        <v>117.4</v>
      </c>
      <c r="K39" s="44" t="s">
        <v>48</v>
      </c>
      <c r="L39" s="43">
        <v>15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9">SUM(G33:G41)</f>
        <v>21.1</v>
      </c>
      <c r="H42" s="19">
        <f t="shared" ref="H42" si="10">SUM(H33:H41)</f>
        <v>22.199999999999996</v>
      </c>
      <c r="I42" s="19">
        <f t="shared" ref="I42" si="11">SUM(I33:I41)</f>
        <v>74.5</v>
      </c>
      <c r="J42" s="19">
        <f t="shared" ref="J42:L42" si="12">SUM(J33:J41)</f>
        <v>701.4</v>
      </c>
      <c r="K42" s="25"/>
      <c r="L42" s="19">
        <f t="shared" si="12"/>
        <v>76.3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3">G32+G42</f>
        <v>21.1</v>
      </c>
      <c r="H43" s="32">
        <f t="shared" ref="H43" si="14">H32+H42</f>
        <v>22.199999999999996</v>
      </c>
      <c r="I43" s="32">
        <f t="shared" ref="I43" si="15">I32+I42</f>
        <v>74.5</v>
      </c>
      <c r="J43" s="32">
        <f t="shared" ref="J43:L43" si="16">J32+J42</f>
        <v>701.4</v>
      </c>
      <c r="K43" s="32"/>
      <c r="L43" s="32">
        <f t="shared" si="16"/>
        <v>76.3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90</v>
      </c>
      <c r="G52" s="43">
        <v>2.7</v>
      </c>
      <c r="H52" s="43">
        <v>4.5999999999999996</v>
      </c>
      <c r="I52" s="43">
        <v>0.8</v>
      </c>
      <c r="J52" s="43">
        <v>45.7</v>
      </c>
      <c r="K52" s="44" t="s">
        <v>61</v>
      </c>
      <c r="L52" s="43" t="s">
        <v>84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59</v>
      </c>
      <c r="F54" s="43">
        <v>250</v>
      </c>
      <c r="G54" s="43">
        <v>22.9</v>
      </c>
      <c r="H54" s="43">
        <v>13.3</v>
      </c>
      <c r="I54" s="43">
        <v>21.9</v>
      </c>
      <c r="J54" s="43">
        <v>347.1</v>
      </c>
      <c r="K54" s="44" t="s">
        <v>62</v>
      </c>
      <c r="L54" s="43">
        <v>44.3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0.1</v>
      </c>
      <c r="H56" s="43">
        <v>15.6</v>
      </c>
      <c r="I56" s="43">
        <v>1</v>
      </c>
      <c r="J56" s="43">
        <v>66.900000000000006</v>
      </c>
      <c r="K56" s="44" t="s">
        <v>63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</v>
      </c>
      <c r="H57" s="43">
        <v>0.7</v>
      </c>
      <c r="I57" s="43">
        <v>23.8</v>
      </c>
      <c r="J57" s="43">
        <v>117.4</v>
      </c>
      <c r="K57" s="44" t="s">
        <v>48</v>
      </c>
      <c r="L57" s="43" t="s">
        <v>83</v>
      </c>
    </row>
    <row r="58" spans="1:12" ht="14.4" x14ac:dyDescent="0.3">
      <c r="A58" s="23"/>
      <c r="B58" s="15"/>
      <c r="C58" s="11"/>
      <c r="D58" s="7" t="s">
        <v>44</v>
      </c>
      <c r="E58" s="42" t="s">
        <v>53</v>
      </c>
      <c r="F58" s="43">
        <v>100</v>
      </c>
      <c r="G58" s="43">
        <v>2</v>
      </c>
      <c r="H58" s="43">
        <v>0</v>
      </c>
      <c r="I58" s="43">
        <v>29.1</v>
      </c>
      <c r="J58" s="43">
        <v>124.3</v>
      </c>
      <c r="K58" s="44" t="s">
        <v>48</v>
      </c>
      <c r="L58" s="43">
        <v>16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1">SUM(G52:G60)</f>
        <v>31.7</v>
      </c>
      <c r="H61" s="19">
        <f t="shared" ref="H61" si="22">SUM(H52:H60)</f>
        <v>34.200000000000003</v>
      </c>
      <c r="I61" s="19">
        <f t="shared" ref="I61" si="23">SUM(I52:I60)</f>
        <v>76.599999999999994</v>
      </c>
      <c r="J61" s="19">
        <f t="shared" ref="J61" si="24">SUM(J52:J60)</f>
        <v>701.4</v>
      </c>
      <c r="K61" s="25"/>
      <c r="L61" s="19">
        <v>76.3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5">G51+G61</f>
        <v>31.7</v>
      </c>
      <c r="H62" s="32">
        <f t="shared" ref="H62" si="26">H51+H61</f>
        <v>34.200000000000003</v>
      </c>
      <c r="I62" s="32">
        <f t="shared" ref="I62" si="27">I51+I61</f>
        <v>76.599999999999994</v>
      </c>
      <c r="J62" s="32">
        <f t="shared" ref="J62:L62" si="28">J51+J61</f>
        <v>701.4</v>
      </c>
      <c r="K62" s="32"/>
      <c r="L62" s="32">
        <f t="shared" si="28"/>
        <v>76.3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90</v>
      </c>
      <c r="G71" s="43">
        <v>0.1</v>
      </c>
      <c r="H71" s="43">
        <v>2.2999999999999998</v>
      </c>
      <c r="I71" s="43">
        <v>2.9</v>
      </c>
      <c r="J71" s="43">
        <v>0.7</v>
      </c>
      <c r="K71" s="44" t="s">
        <v>45</v>
      </c>
      <c r="L71" s="43">
        <v>9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40</v>
      </c>
      <c r="F73" s="43">
        <v>250</v>
      </c>
      <c r="G73" s="43">
        <v>8.1</v>
      </c>
      <c r="H73" s="43">
        <v>33.200000000000003</v>
      </c>
      <c r="I73" s="43">
        <v>19.8</v>
      </c>
      <c r="J73" s="43">
        <v>399.1</v>
      </c>
      <c r="K73" s="44" t="s">
        <v>46</v>
      </c>
      <c r="L73" s="43">
        <v>44.3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</v>
      </c>
      <c r="I75" s="43">
        <v>8</v>
      </c>
      <c r="J75" s="43">
        <v>40.9</v>
      </c>
      <c r="K75" s="44" t="s">
        <v>47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</v>
      </c>
      <c r="H76" s="43">
        <v>0.7</v>
      </c>
      <c r="I76" s="43">
        <v>23.8</v>
      </c>
      <c r="J76" s="43">
        <v>117.4</v>
      </c>
      <c r="K76" s="44" t="s">
        <v>48</v>
      </c>
      <c r="L76" s="43" t="s">
        <v>83</v>
      </c>
    </row>
    <row r="77" spans="1:12" ht="14.4" x14ac:dyDescent="0.3">
      <c r="A77" s="23"/>
      <c r="B77" s="15"/>
      <c r="C77" s="11"/>
      <c r="D77" s="7" t="s">
        <v>44</v>
      </c>
      <c r="E77" s="42" t="s">
        <v>43</v>
      </c>
      <c r="F77" s="43">
        <v>100</v>
      </c>
      <c r="G77" s="43">
        <v>0.4</v>
      </c>
      <c r="H77" s="43">
        <v>0.4</v>
      </c>
      <c r="I77" s="43">
        <v>9.8000000000000007</v>
      </c>
      <c r="J77" s="43">
        <v>144.4</v>
      </c>
      <c r="K77" s="44" t="s">
        <v>48</v>
      </c>
      <c r="L77" s="43">
        <v>14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3">SUM(G71:G79)</f>
        <v>12.799999999999999</v>
      </c>
      <c r="H80" s="19">
        <f t="shared" ref="H80" si="34">SUM(H71:H79)</f>
        <v>36.6</v>
      </c>
      <c r="I80" s="19">
        <f t="shared" ref="I80" si="35">SUM(I71:I79)</f>
        <v>64.3</v>
      </c>
      <c r="J80" s="19">
        <f t="shared" ref="J80" si="36">SUM(J71:J79)</f>
        <v>702.5</v>
      </c>
      <c r="K80" s="25"/>
      <c r="L80" s="19">
        <v>76.3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7">G70+G80</f>
        <v>12.799999999999999</v>
      </c>
      <c r="H81" s="32">
        <f t="shared" ref="H81" si="38">H70+H80</f>
        <v>36.6</v>
      </c>
      <c r="I81" s="32">
        <f t="shared" ref="I81" si="39">I70+I80</f>
        <v>64.3</v>
      </c>
      <c r="J81" s="32">
        <f t="shared" ref="J81:L81" si="40">J70+J80</f>
        <v>702.5</v>
      </c>
      <c r="K81" s="32"/>
      <c r="L81" s="32">
        <f t="shared" si="40"/>
        <v>76.3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90</v>
      </c>
      <c r="G90" s="43">
        <v>1</v>
      </c>
      <c r="H90" s="43">
        <v>3</v>
      </c>
      <c r="I90" s="43">
        <v>5</v>
      </c>
      <c r="J90" s="43">
        <v>46</v>
      </c>
      <c r="K90" s="44" t="s">
        <v>69</v>
      </c>
      <c r="L90" s="43">
        <v>9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12.96</v>
      </c>
      <c r="H92" s="43">
        <v>7.01</v>
      </c>
      <c r="I92" s="43">
        <v>5.93</v>
      </c>
      <c r="J92" s="43">
        <v>153.19999999999999</v>
      </c>
      <c r="K92" s="44" t="s">
        <v>70</v>
      </c>
      <c r="L92" s="43">
        <v>39.299999999999997</v>
      </c>
    </row>
    <row r="93" spans="1:12" ht="26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3.3</v>
      </c>
      <c r="H93" s="43">
        <v>6.6</v>
      </c>
      <c r="I93" s="43">
        <v>32.5</v>
      </c>
      <c r="J93" s="43">
        <v>171.9</v>
      </c>
      <c r="K93" s="44" t="s">
        <v>71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0.44</v>
      </c>
      <c r="H94" s="43">
        <v>0</v>
      </c>
      <c r="I94" s="43">
        <v>28.88</v>
      </c>
      <c r="J94" s="43">
        <v>116</v>
      </c>
      <c r="K94" s="44" t="s">
        <v>48</v>
      </c>
      <c r="L94" s="43">
        <v>4</v>
      </c>
    </row>
    <row r="95" spans="1:12" ht="14.4" x14ac:dyDescent="0.3">
      <c r="A95" s="23"/>
      <c r="B95" s="15"/>
      <c r="C95" s="11"/>
      <c r="D95" s="7" t="s">
        <v>31</v>
      </c>
      <c r="E95" s="42" t="s">
        <v>67</v>
      </c>
      <c r="F95" s="43">
        <v>60</v>
      </c>
      <c r="G95" s="43">
        <v>1.96</v>
      </c>
      <c r="H95" s="43">
        <v>0.4</v>
      </c>
      <c r="I95" s="43">
        <v>18.399999999999999</v>
      </c>
      <c r="J95" s="43">
        <v>117.4</v>
      </c>
      <c r="K95" s="44" t="s">
        <v>48</v>
      </c>
      <c r="L95" s="43">
        <v>2</v>
      </c>
    </row>
    <row r="96" spans="1:12" ht="14.4" x14ac:dyDescent="0.3">
      <c r="A96" s="23"/>
      <c r="B96" s="15"/>
      <c r="C96" s="11"/>
      <c r="D96" s="7" t="s">
        <v>44</v>
      </c>
      <c r="E96" s="42" t="s">
        <v>68</v>
      </c>
      <c r="F96" s="43">
        <v>100</v>
      </c>
      <c r="G96" s="43">
        <v>0.6</v>
      </c>
      <c r="H96" s="43">
        <v>0.1</v>
      </c>
      <c r="I96" s="43">
        <v>5.3</v>
      </c>
      <c r="J96" s="43">
        <v>101.5</v>
      </c>
      <c r="K96" s="44" t="s">
        <v>48</v>
      </c>
      <c r="L96" s="43">
        <v>12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5">SUM(G90:G98)</f>
        <v>20.260000000000005</v>
      </c>
      <c r="H99" s="19">
        <f t="shared" ref="H99" si="46">SUM(H90:H98)</f>
        <v>17.11</v>
      </c>
      <c r="I99" s="19">
        <f t="shared" ref="I99" si="47">SUM(I90:I98)</f>
        <v>96.01</v>
      </c>
      <c r="J99" s="19">
        <f t="shared" ref="J99:L99" si="48">SUM(J90:J98)</f>
        <v>706</v>
      </c>
      <c r="K99" s="25"/>
      <c r="L99" s="19">
        <f t="shared" si="48"/>
        <v>76.3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49">G89+G99</f>
        <v>20.260000000000005</v>
      </c>
      <c r="H100" s="32">
        <f t="shared" ref="H100" si="50">H89+H99</f>
        <v>17.11</v>
      </c>
      <c r="I100" s="32">
        <f t="shared" ref="I100" si="51">I89+I99</f>
        <v>96.01</v>
      </c>
      <c r="J100" s="32">
        <f t="shared" ref="J100:L100" si="52">J89+J99</f>
        <v>706</v>
      </c>
      <c r="K100" s="32"/>
      <c r="L100" s="32">
        <f t="shared" si="52"/>
        <v>76.3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90</v>
      </c>
      <c r="G109" s="43">
        <v>0.8</v>
      </c>
      <c r="H109" s="43">
        <v>2.7</v>
      </c>
      <c r="I109" s="43">
        <v>4.5999999999999996</v>
      </c>
      <c r="J109" s="43">
        <v>45.7</v>
      </c>
      <c r="K109" s="44" t="s">
        <v>61</v>
      </c>
      <c r="L109" s="43">
        <v>9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59</v>
      </c>
      <c r="F111" s="43">
        <v>250</v>
      </c>
      <c r="G111" s="43">
        <v>21.9</v>
      </c>
      <c r="H111" s="43">
        <v>22.9</v>
      </c>
      <c r="I111" s="43">
        <v>13.3</v>
      </c>
      <c r="J111" s="43">
        <v>357.1</v>
      </c>
      <c r="K111" s="44" t="s">
        <v>62</v>
      </c>
      <c r="L111" s="43">
        <v>39.299999999999997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63</v>
      </c>
      <c r="L113" s="43">
        <v>6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</v>
      </c>
      <c r="H114" s="43">
        <v>0.7</v>
      </c>
      <c r="I114" s="43">
        <v>23.8</v>
      </c>
      <c r="J114" s="43">
        <v>117.4</v>
      </c>
      <c r="K114" s="44" t="s">
        <v>48</v>
      </c>
      <c r="L114" s="43">
        <v>2</v>
      </c>
    </row>
    <row r="115" spans="1:12" ht="14.4" x14ac:dyDescent="0.3">
      <c r="A115" s="23"/>
      <c r="B115" s="15"/>
      <c r="C115" s="11"/>
      <c r="D115" s="7" t="s">
        <v>44</v>
      </c>
      <c r="E115" s="42" t="s">
        <v>43</v>
      </c>
      <c r="F115" s="43">
        <v>120</v>
      </c>
      <c r="G115" s="43">
        <v>0.4</v>
      </c>
      <c r="H115" s="43">
        <v>0.4</v>
      </c>
      <c r="I115" s="43">
        <v>9.8000000000000007</v>
      </c>
      <c r="J115" s="43">
        <v>134.19999999999999</v>
      </c>
      <c r="K115" s="44" t="s">
        <v>48</v>
      </c>
      <c r="L115" s="43">
        <v>20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 t="s">
        <v>85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28.099999999999998</v>
      </c>
      <c r="H118" s="19">
        <f t="shared" si="55"/>
        <v>26.799999999999997</v>
      </c>
      <c r="I118" s="19">
        <f t="shared" si="55"/>
        <v>67.099999999999994</v>
      </c>
      <c r="J118" s="19">
        <f t="shared" si="55"/>
        <v>721.3</v>
      </c>
      <c r="K118" s="25"/>
      <c r="L118" s="19">
        <f t="shared" ref="L118" si="56">SUM(L109:L117)</f>
        <v>76.3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720</v>
      </c>
      <c r="G119" s="32">
        <f t="shared" ref="G119" si="57">G108+G118</f>
        <v>28.099999999999998</v>
      </c>
      <c r="H119" s="32">
        <f t="shared" ref="H119" si="58">H108+H118</f>
        <v>26.799999999999997</v>
      </c>
      <c r="I119" s="32">
        <f t="shared" ref="I119" si="59">I108+I118</f>
        <v>67.099999999999994</v>
      </c>
      <c r="J119" s="32">
        <f t="shared" ref="J119:L119" si="60">J108+J118</f>
        <v>721.3</v>
      </c>
      <c r="K119" s="32"/>
      <c r="L119" s="32">
        <f t="shared" si="60"/>
        <v>76.3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90</v>
      </c>
      <c r="G128" s="43">
        <v>0.5</v>
      </c>
      <c r="H128" s="43">
        <v>6.1</v>
      </c>
      <c r="I128" s="43">
        <v>4.3</v>
      </c>
      <c r="J128" s="43">
        <v>74.3</v>
      </c>
      <c r="K128" s="44" t="s">
        <v>45</v>
      </c>
      <c r="L128" s="43">
        <v>6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15.1</v>
      </c>
      <c r="H130" s="43">
        <v>20</v>
      </c>
      <c r="I130" s="43">
        <v>4.3</v>
      </c>
      <c r="J130" s="43">
        <v>218.2</v>
      </c>
      <c r="K130" s="44" t="s">
        <v>76</v>
      </c>
      <c r="L130" s="43">
        <v>40</v>
      </c>
    </row>
    <row r="131" spans="1:12" ht="26.4" x14ac:dyDescent="0.3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3.6</v>
      </c>
      <c r="H131" s="43">
        <v>5.4</v>
      </c>
      <c r="I131" s="43">
        <v>36.4</v>
      </c>
      <c r="J131" s="43">
        <v>208.7</v>
      </c>
      <c r="K131" s="44" t="s">
        <v>46</v>
      </c>
      <c r="L131" s="43">
        <v>14.3</v>
      </c>
    </row>
    <row r="132" spans="1:12" ht="26.4" x14ac:dyDescent="0.3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0.1</v>
      </c>
      <c r="H132" s="43">
        <v>0.1</v>
      </c>
      <c r="I132" s="43">
        <v>14.8</v>
      </c>
      <c r="J132" s="43">
        <v>60.7</v>
      </c>
      <c r="K132" s="44" t="s">
        <v>47</v>
      </c>
      <c r="L132" s="43">
        <v>2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</v>
      </c>
      <c r="H133" s="43">
        <v>0.7</v>
      </c>
      <c r="I133" s="43">
        <v>23.8</v>
      </c>
      <c r="J133" s="43">
        <v>117.4</v>
      </c>
      <c r="K133" s="44" t="s">
        <v>48</v>
      </c>
      <c r="L133" s="43">
        <v>2</v>
      </c>
    </row>
    <row r="134" spans="1:12" ht="14.4" x14ac:dyDescent="0.3">
      <c r="A134" s="14"/>
      <c r="B134" s="15"/>
      <c r="C134" s="11"/>
      <c r="D134" s="7" t="s">
        <v>44</v>
      </c>
      <c r="E134" s="42" t="s">
        <v>68</v>
      </c>
      <c r="F134" s="43">
        <v>100</v>
      </c>
      <c r="G134" s="43">
        <v>0.6</v>
      </c>
      <c r="H134" s="43">
        <v>0.1</v>
      </c>
      <c r="I134" s="43">
        <v>5.3</v>
      </c>
      <c r="J134" s="43">
        <v>24.5</v>
      </c>
      <c r="K134" s="44" t="s">
        <v>48</v>
      </c>
      <c r="L134" s="43">
        <v>12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3">SUM(G128:G136)</f>
        <v>23.900000000000002</v>
      </c>
      <c r="H137" s="19">
        <f t="shared" si="63"/>
        <v>32.400000000000006</v>
      </c>
      <c r="I137" s="19">
        <f t="shared" si="63"/>
        <v>88.899999999999991</v>
      </c>
      <c r="J137" s="19">
        <f t="shared" si="63"/>
        <v>703.8</v>
      </c>
      <c r="K137" s="25"/>
      <c r="L137" s="19">
        <f t="shared" ref="L137" si="64">SUM(L128:L136)</f>
        <v>76.3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5">G127+G137</f>
        <v>23.900000000000002</v>
      </c>
      <c r="H138" s="32">
        <f t="shared" ref="H138" si="66">H127+H137</f>
        <v>32.400000000000006</v>
      </c>
      <c r="I138" s="32">
        <f t="shared" ref="I138" si="67">I127+I137</f>
        <v>88.899999999999991</v>
      </c>
      <c r="J138" s="32">
        <f t="shared" ref="J138:L138" si="68">J127+J137</f>
        <v>703.8</v>
      </c>
      <c r="K138" s="32"/>
      <c r="L138" s="32">
        <f t="shared" si="68"/>
        <v>76.3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90</v>
      </c>
      <c r="G147" s="43">
        <v>2.7</v>
      </c>
      <c r="H147" s="43">
        <v>4.5999999999999996</v>
      </c>
      <c r="I147" s="43">
        <v>0.8</v>
      </c>
      <c r="J147" s="43">
        <v>45.7</v>
      </c>
      <c r="K147" s="44" t="s">
        <v>61</v>
      </c>
      <c r="L147" s="43" t="s">
        <v>84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59</v>
      </c>
      <c r="F149" s="43">
        <v>250</v>
      </c>
      <c r="G149" s="43">
        <v>22.9</v>
      </c>
      <c r="H149" s="43">
        <v>13.3</v>
      </c>
      <c r="I149" s="43">
        <v>21.9</v>
      </c>
      <c r="J149" s="43">
        <v>347.1</v>
      </c>
      <c r="K149" s="44" t="s">
        <v>62</v>
      </c>
      <c r="L149" s="43">
        <v>44.3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6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0.1</v>
      </c>
      <c r="H151" s="43">
        <v>15.6</v>
      </c>
      <c r="I151" s="43">
        <v>1</v>
      </c>
      <c r="J151" s="43">
        <v>66.900000000000006</v>
      </c>
      <c r="K151" s="44" t="s">
        <v>63</v>
      </c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</v>
      </c>
      <c r="H152" s="43">
        <v>0.7</v>
      </c>
      <c r="I152" s="43">
        <v>23.8</v>
      </c>
      <c r="J152" s="43">
        <v>117.4</v>
      </c>
      <c r="K152" s="44" t="s">
        <v>48</v>
      </c>
      <c r="L152" s="43" t="s">
        <v>83</v>
      </c>
    </row>
    <row r="153" spans="1:12" ht="14.4" x14ac:dyDescent="0.3">
      <c r="A153" s="23"/>
      <c r="B153" s="15"/>
      <c r="C153" s="11"/>
      <c r="D153" s="7" t="s">
        <v>44</v>
      </c>
      <c r="E153" s="42" t="s">
        <v>53</v>
      </c>
      <c r="F153" s="43">
        <v>100</v>
      </c>
      <c r="G153" s="43">
        <v>2</v>
      </c>
      <c r="H153" s="43">
        <v>0</v>
      </c>
      <c r="I153" s="43">
        <v>29.1</v>
      </c>
      <c r="J153" s="43">
        <v>124.3</v>
      </c>
      <c r="K153" s="44" t="s">
        <v>48</v>
      </c>
      <c r="L153" s="43">
        <v>16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1">SUM(G147:G155)</f>
        <v>31.7</v>
      </c>
      <c r="H156" s="19">
        <f t="shared" si="71"/>
        <v>34.200000000000003</v>
      </c>
      <c r="I156" s="19">
        <f t="shared" si="71"/>
        <v>76.599999999999994</v>
      </c>
      <c r="J156" s="19">
        <f t="shared" si="71"/>
        <v>701.4</v>
      </c>
      <c r="K156" s="25"/>
      <c r="L156" s="19">
        <v>76.3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2">G146+G156</f>
        <v>31.7</v>
      </c>
      <c r="H157" s="32">
        <f t="shared" ref="H157" si="73">H146+H156</f>
        <v>34.200000000000003</v>
      </c>
      <c r="I157" s="32">
        <f t="shared" ref="I157" si="74">I146+I156</f>
        <v>76.599999999999994</v>
      </c>
      <c r="J157" s="32">
        <f t="shared" ref="J157:L157" si="75">J146+J156</f>
        <v>701.4</v>
      </c>
      <c r="K157" s="32"/>
      <c r="L157" s="32">
        <f t="shared" si="75"/>
        <v>76.3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90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54</v>
      </c>
      <c r="L166" s="43">
        <v>9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50</v>
      </c>
      <c r="F168" s="43">
        <v>100</v>
      </c>
      <c r="G168" s="43">
        <v>13.7</v>
      </c>
      <c r="H168" s="43">
        <v>13.6</v>
      </c>
      <c r="I168" s="43">
        <v>12.3</v>
      </c>
      <c r="J168" s="43">
        <v>226.4</v>
      </c>
      <c r="K168" s="44" t="s">
        <v>55</v>
      </c>
      <c r="L168" s="43">
        <v>28</v>
      </c>
    </row>
    <row r="169" spans="1:12" ht="26.4" x14ac:dyDescent="0.3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3.1</v>
      </c>
      <c r="H169" s="43">
        <v>6.1</v>
      </c>
      <c r="I169" s="43">
        <v>19.8</v>
      </c>
      <c r="J169" s="43">
        <v>150.80000000000001</v>
      </c>
      <c r="K169" s="44" t="s">
        <v>56</v>
      </c>
      <c r="L169" s="43">
        <v>10.3</v>
      </c>
    </row>
    <row r="170" spans="1:12" ht="26.4" x14ac:dyDescent="0.3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0.2</v>
      </c>
      <c r="H170" s="43">
        <v>1</v>
      </c>
      <c r="I170" s="43">
        <v>7.4</v>
      </c>
      <c r="J170" s="43">
        <v>39</v>
      </c>
      <c r="K170" s="44" t="s">
        <v>57</v>
      </c>
      <c r="L170" s="43">
        <v>2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48</v>
      </c>
      <c r="L171" s="43">
        <v>2</v>
      </c>
    </row>
    <row r="172" spans="1:12" ht="14.4" x14ac:dyDescent="0.3">
      <c r="A172" s="23"/>
      <c r="B172" s="15"/>
      <c r="C172" s="11"/>
      <c r="D172" s="7" t="s">
        <v>78</v>
      </c>
      <c r="E172" s="42" t="s">
        <v>77</v>
      </c>
      <c r="F172" s="43">
        <v>100</v>
      </c>
      <c r="G172" s="43">
        <v>3.4</v>
      </c>
      <c r="H172" s="43">
        <v>2.5</v>
      </c>
      <c r="I172" s="43">
        <v>5.5</v>
      </c>
      <c r="J172" s="43">
        <v>158.1</v>
      </c>
      <c r="K172" s="44" t="s">
        <v>48</v>
      </c>
      <c r="L172" s="43">
        <v>25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24.9</v>
      </c>
      <c r="H175" s="19">
        <f t="shared" si="78"/>
        <v>23.999999999999996</v>
      </c>
      <c r="I175" s="19">
        <f t="shared" si="78"/>
        <v>70.3</v>
      </c>
      <c r="J175" s="19">
        <f t="shared" si="78"/>
        <v>700.2</v>
      </c>
      <c r="K175" s="25"/>
      <c r="L175" s="19">
        <f t="shared" ref="L175" si="79">SUM(L166:L174)</f>
        <v>76.3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0">G165+G175</f>
        <v>24.9</v>
      </c>
      <c r="H176" s="32">
        <f t="shared" ref="H176" si="81">H165+H175</f>
        <v>23.999999999999996</v>
      </c>
      <c r="I176" s="32">
        <f t="shared" ref="I176" si="82">I165+I175</f>
        <v>70.3</v>
      </c>
      <c r="J176" s="32">
        <f t="shared" ref="J176:L176" si="83">J165+J175</f>
        <v>700.2</v>
      </c>
      <c r="K176" s="32"/>
      <c r="L176" s="32">
        <f t="shared" si="83"/>
        <v>76.3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90</v>
      </c>
      <c r="G185" s="43">
        <v>1</v>
      </c>
      <c r="H185" s="43">
        <v>3</v>
      </c>
      <c r="I185" s="43">
        <v>5</v>
      </c>
      <c r="J185" s="43">
        <v>46</v>
      </c>
      <c r="K185" s="44" t="s">
        <v>45</v>
      </c>
      <c r="L185" s="43">
        <v>9</v>
      </c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64</v>
      </c>
      <c r="F187" s="43">
        <v>100</v>
      </c>
      <c r="G187" s="43">
        <v>12.96</v>
      </c>
      <c r="H187" s="43">
        <v>7.01</v>
      </c>
      <c r="I187" s="43">
        <v>5.93</v>
      </c>
      <c r="J187" s="43">
        <v>143.02000000000001</v>
      </c>
      <c r="K187" s="44" t="s">
        <v>79</v>
      </c>
      <c r="L187" s="43">
        <v>35.299999999999997</v>
      </c>
    </row>
    <row r="188" spans="1:12" ht="26.4" x14ac:dyDescent="0.3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3.3</v>
      </c>
      <c r="H188" s="43">
        <v>6.6</v>
      </c>
      <c r="I188" s="43">
        <v>32.5</v>
      </c>
      <c r="J188" s="43">
        <v>175.9</v>
      </c>
      <c r="K188" s="44" t="s">
        <v>46</v>
      </c>
      <c r="L188" s="43">
        <v>10</v>
      </c>
    </row>
    <row r="189" spans="1:12" ht="26.4" x14ac:dyDescent="0.3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0.44</v>
      </c>
      <c r="H189" s="43">
        <v>0</v>
      </c>
      <c r="I189" s="43">
        <v>28.88</v>
      </c>
      <c r="J189" s="43">
        <v>116</v>
      </c>
      <c r="K189" s="44" t="s">
        <v>47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 t="s">
        <v>67</v>
      </c>
      <c r="F190" s="43">
        <v>80</v>
      </c>
      <c r="G190" s="43">
        <v>1.96</v>
      </c>
      <c r="H190" s="43">
        <v>0.4</v>
      </c>
      <c r="I190" s="43">
        <v>18.399999999999999</v>
      </c>
      <c r="J190" s="43">
        <v>88</v>
      </c>
      <c r="K190" s="44" t="s">
        <v>48</v>
      </c>
      <c r="L190" s="43">
        <v>2</v>
      </c>
    </row>
    <row r="191" spans="1:12" ht="14.4" x14ac:dyDescent="0.3">
      <c r="A191" s="23"/>
      <c r="B191" s="15"/>
      <c r="C191" s="11"/>
      <c r="D191" s="7" t="s">
        <v>44</v>
      </c>
      <c r="E191" s="42" t="s">
        <v>53</v>
      </c>
      <c r="F191" s="43">
        <v>100</v>
      </c>
      <c r="G191" s="43">
        <v>2</v>
      </c>
      <c r="H191" s="43">
        <v>0</v>
      </c>
      <c r="I191" s="43">
        <v>29.1</v>
      </c>
      <c r="J191" s="43">
        <v>124.3</v>
      </c>
      <c r="K191" s="44" t="s">
        <v>48</v>
      </c>
      <c r="L191" s="43">
        <v>16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6">SUM(G185:G193)</f>
        <v>21.660000000000004</v>
      </c>
      <c r="H194" s="19">
        <f t="shared" si="86"/>
        <v>17.009999999999998</v>
      </c>
      <c r="I194" s="19">
        <f t="shared" si="86"/>
        <v>119.81</v>
      </c>
      <c r="J194" s="19">
        <f t="shared" si="86"/>
        <v>693.22</v>
      </c>
      <c r="K194" s="25"/>
      <c r="L194" s="19">
        <v>76.3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720</v>
      </c>
      <c r="G195" s="32">
        <f t="shared" ref="G195" si="87">G184+G194</f>
        <v>21.660000000000004</v>
      </c>
      <c r="H195" s="32">
        <f t="shared" ref="H195" si="88">H184+H194</f>
        <v>17.009999999999998</v>
      </c>
      <c r="I195" s="32">
        <f t="shared" ref="I195" si="89">I184+I194</f>
        <v>119.81</v>
      </c>
      <c r="J195" s="32">
        <f t="shared" ref="J195:L195" si="90">J184+J194</f>
        <v>693.22</v>
      </c>
      <c r="K195" s="32"/>
      <c r="L195" s="32">
        <f t="shared" si="90"/>
        <v>76.3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704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22.891999999999999</v>
      </c>
      <c r="H196" s="34">
        <f t="shared" si="91"/>
        <v>28.112000000000002</v>
      </c>
      <c r="I196" s="34">
        <f t="shared" si="91"/>
        <v>79.841999999999985</v>
      </c>
      <c r="J196" s="34">
        <f t="shared" si="91"/>
        <v>703.13199999999995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76.299999999999983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dcterms:created xsi:type="dcterms:W3CDTF">2022-05-16T14:23:56Z</dcterms:created>
  <dcterms:modified xsi:type="dcterms:W3CDTF">2024-12-20T04:14:16Z</dcterms:modified>
</cp:coreProperties>
</file>